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255" windowHeight="8160" activeTab="0"/>
  </bookViews>
  <sheets>
    <sheet name="Köln" sheetId="1" r:id="rId1"/>
    <sheet name="Dortmund" sheetId="2" r:id="rId2"/>
    <sheet name="Frankfurt" sheetId="3" r:id="rId3"/>
    <sheet name="Anzahl" sheetId="4" r:id="rId4"/>
    <sheet name="Gesamt" sheetId="5" r:id="rId5"/>
  </sheets>
  <definedNames/>
  <calcPr fullCalcOnLoad="1"/>
</workbook>
</file>

<file path=xl/sharedStrings.xml><?xml version="1.0" encoding="utf-8"?>
<sst xmlns="http://schemas.openxmlformats.org/spreadsheetml/2006/main" count="101" uniqueCount="25">
  <si>
    <t>POP Live</t>
  </si>
  <si>
    <t>Kartenverkauf</t>
  </si>
  <si>
    <t xml:space="preserve">   Veranstaltungsort: Köln</t>
  </si>
  <si>
    <t>Vorverkauf</t>
  </si>
  <si>
    <t>Abendkasse</t>
  </si>
  <si>
    <t>% von</t>
  </si>
  <si>
    <t>Preisklassen</t>
  </si>
  <si>
    <t>voller Preis 1</t>
  </si>
  <si>
    <t>Preisnachlass 1</t>
  </si>
  <si>
    <t>voller Preis 2</t>
  </si>
  <si>
    <t>Preisnachlass 2</t>
  </si>
  <si>
    <t>Gesamt</t>
  </si>
  <si>
    <t>Stehplatz</t>
  </si>
  <si>
    <t>Sitzplatz hinten</t>
  </si>
  <si>
    <t>1. Rang</t>
  </si>
  <si>
    <t>2. Rang</t>
  </si>
  <si>
    <t>% vom Gesamt</t>
  </si>
  <si>
    <t xml:space="preserve">   Veranstaltungsort: Dortmund</t>
  </si>
  <si>
    <t>Sitzplatz vorne</t>
  </si>
  <si>
    <t>3. Rang</t>
  </si>
  <si>
    <t xml:space="preserve">   Veranstaltungsort: Frankfurt</t>
  </si>
  <si>
    <t xml:space="preserve">  Wie viele Veranstaltungsorte verkaufen</t>
  </si>
  <si>
    <t xml:space="preserve">  Karten für die verschiedenen Preisklassen?</t>
  </si>
  <si>
    <t>% von Gesamt</t>
  </si>
  <si>
    <t xml:space="preserve">   Gesamter Kartenvorverkauf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</si>
</sst>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9">
    <font>
      <sz val="10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5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33" borderId="15" xfId="46" applyNumberFormat="1" applyFont="1" applyFill="1" applyBorder="1" applyAlignment="1">
      <alignment/>
    </xf>
    <xf numFmtId="164" fontId="0" fillId="33" borderId="16" xfId="46" applyNumberFormat="1" applyFont="1" applyFill="1" applyBorder="1" applyAlignment="1">
      <alignment/>
    </xf>
    <xf numFmtId="164" fontId="0" fillId="0" borderId="15" xfId="46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33" borderId="13" xfId="46" applyNumberFormat="1" applyFont="1" applyFill="1" applyBorder="1" applyAlignment="1">
      <alignment/>
    </xf>
    <xf numFmtId="164" fontId="0" fillId="0" borderId="13" xfId="46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64" fontId="0" fillId="33" borderId="12" xfId="46" applyNumberFormat="1" applyFont="1" applyFill="1" applyBorder="1" applyAlignment="1">
      <alignment/>
    </xf>
    <xf numFmtId="10" fontId="0" fillId="0" borderId="18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0" fillId="0" borderId="10" xfId="46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164" fontId="0" fillId="33" borderId="15" xfId="46" applyFont="1" applyFill="1" applyBorder="1" applyAlignment="1">
      <alignment/>
    </xf>
    <xf numFmtId="164" fontId="0" fillId="33" borderId="16" xfId="46" applyFont="1" applyFill="1" applyBorder="1" applyAlignment="1">
      <alignment/>
    </xf>
    <xf numFmtId="164" fontId="0" fillId="0" borderId="15" xfId="46" applyFont="1" applyBorder="1" applyAlignment="1">
      <alignment/>
    </xf>
    <xf numFmtId="10" fontId="0" fillId="0" borderId="15" xfId="50" applyNumberFormat="1" applyFont="1" applyBorder="1" applyAlignment="1">
      <alignment/>
    </xf>
    <xf numFmtId="164" fontId="0" fillId="33" borderId="13" xfId="46" applyFont="1" applyFill="1" applyBorder="1" applyAlignment="1">
      <alignment/>
    </xf>
    <xf numFmtId="164" fontId="0" fillId="33" borderId="12" xfId="46" applyFont="1" applyFill="1" applyBorder="1" applyAlignment="1">
      <alignment/>
    </xf>
    <xf numFmtId="164" fontId="0" fillId="0" borderId="13" xfId="46" applyFont="1" applyBorder="1" applyAlignment="1">
      <alignment/>
    </xf>
    <xf numFmtId="10" fontId="0" fillId="0" borderId="12" xfId="50" applyNumberFormat="1" applyFont="1" applyBorder="1" applyAlignment="1">
      <alignment/>
    </xf>
    <xf numFmtId="164" fontId="0" fillId="0" borderId="19" xfId="46" applyFont="1" applyBorder="1" applyAlignment="1">
      <alignment/>
    </xf>
    <xf numFmtId="10" fontId="0" fillId="0" borderId="10" xfId="50" applyNumberFormat="1" applyFont="1" applyBorder="1" applyAlignment="1">
      <alignment/>
    </xf>
    <xf numFmtId="10" fontId="0" fillId="0" borderId="18" xfId="50" applyNumberFormat="1" applyFont="1" applyBorder="1" applyAlignment="1">
      <alignment/>
    </xf>
    <xf numFmtId="10" fontId="0" fillId="0" borderId="19" xfId="50" applyNumberFormat="1" applyFont="1" applyBorder="1" applyAlignment="1">
      <alignment/>
    </xf>
    <xf numFmtId="10" fontId="0" fillId="0" borderId="20" xfId="5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164" fontId="0" fillId="0" borderId="10" xfId="46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5" fillId="0" borderId="15" xfId="0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5" width="14.7109375" style="6" customWidth="1"/>
    <col min="6" max="6" width="14.140625" style="6" customWidth="1"/>
    <col min="7" max="7" width="8.7109375" style="7" customWidth="1"/>
    <col min="8" max="16384" width="11.421875" style="6" customWidth="1"/>
  </cols>
  <sheetData>
    <row r="1" spans="1:7" s="5" customFormat="1" ht="20.25">
      <c r="A1" s="1" t="s">
        <v>0</v>
      </c>
      <c r="B1" s="2" t="s">
        <v>1</v>
      </c>
      <c r="C1" s="3"/>
      <c r="D1" s="4" t="s">
        <v>2</v>
      </c>
      <c r="F1" s="6"/>
      <c r="G1" s="6"/>
    </row>
    <row r="2" ht="15.75">
      <c r="D2" s="4"/>
    </row>
    <row r="3" spans="1:7" ht="12.75" customHeight="1">
      <c r="A3" s="8"/>
      <c r="B3" s="8"/>
      <c r="C3" s="8"/>
      <c r="D3" s="8"/>
      <c r="E3" s="8"/>
      <c r="F3" s="8"/>
      <c r="G3" s="9"/>
    </row>
    <row r="4" spans="1:7" ht="12.75" customHeight="1">
      <c r="A4" s="14"/>
      <c r="B4" s="56" t="s">
        <v>3</v>
      </c>
      <c r="C4" s="57"/>
      <c r="D4" s="56" t="s">
        <v>4</v>
      </c>
      <c r="E4" s="57"/>
      <c r="F4" s="58"/>
      <c r="G4" s="59" t="s">
        <v>5</v>
      </c>
    </row>
    <row r="5" spans="1:7" ht="12.75" customHeight="1">
      <c r="A5" s="19" t="s">
        <v>6</v>
      </c>
      <c r="B5" s="11" t="s">
        <v>7</v>
      </c>
      <c r="C5" s="12" t="s">
        <v>8</v>
      </c>
      <c r="D5" s="11" t="s">
        <v>9</v>
      </c>
      <c r="E5" s="12" t="s">
        <v>10</v>
      </c>
      <c r="F5" s="13" t="s">
        <v>11</v>
      </c>
      <c r="G5" s="10" t="s">
        <v>11</v>
      </c>
    </row>
    <row r="6" spans="1:7" ht="12.75" customHeight="1">
      <c r="A6" s="14" t="s">
        <v>12</v>
      </c>
      <c r="B6" s="15">
        <v>60000</v>
      </c>
      <c r="C6" s="16">
        <v>12500</v>
      </c>
      <c r="D6" s="16">
        <v>17500</v>
      </c>
      <c r="E6" s="16">
        <v>6400</v>
      </c>
      <c r="F6" s="17">
        <f>SUM(B6:E6)</f>
        <v>96400</v>
      </c>
      <c r="G6" s="18">
        <f>IF(F6=0,0,F6/F$10)</f>
        <v>0.1580327868852459</v>
      </c>
    </row>
    <row r="7" spans="1:7" ht="12.75" customHeight="1">
      <c r="A7" s="19" t="s">
        <v>13</v>
      </c>
      <c r="B7" s="20">
        <v>200000</v>
      </c>
      <c r="C7" s="20">
        <v>40000</v>
      </c>
      <c r="D7" s="20">
        <v>55000</v>
      </c>
      <c r="E7" s="20">
        <v>9000</v>
      </c>
      <c r="F7" s="21">
        <f>SUM(B7:E7)</f>
        <v>304000</v>
      </c>
      <c r="G7" s="22">
        <f>IF(F7=0,0,F7/F$10)</f>
        <v>0.49836065573770494</v>
      </c>
    </row>
    <row r="8" spans="1:7" ht="12.75" customHeight="1">
      <c r="A8" s="19" t="s">
        <v>14</v>
      </c>
      <c r="B8" s="20">
        <v>61000</v>
      </c>
      <c r="C8" s="23">
        <v>12000</v>
      </c>
      <c r="D8" s="23">
        <v>32500</v>
      </c>
      <c r="E8" s="23">
        <v>5500</v>
      </c>
      <c r="F8" s="21">
        <f>SUM(B8:E8)</f>
        <v>111000</v>
      </c>
      <c r="G8" s="22">
        <f>IF(F8=0,0,F8/F$10)</f>
        <v>0.1819672131147541</v>
      </c>
    </row>
    <row r="9" spans="1:7" ht="12.75" customHeight="1">
      <c r="A9" s="19" t="s">
        <v>15</v>
      </c>
      <c r="B9" s="20">
        <v>29000</v>
      </c>
      <c r="C9" s="23">
        <v>9600</v>
      </c>
      <c r="D9" s="23">
        <v>44100</v>
      </c>
      <c r="E9" s="23">
        <v>15900</v>
      </c>
      <c r="F9" s="21">
        <f>SUM(B9:E9)</f>
        <v>98600</v>
      </c>
      <c r="G9" s="24">
        <f>IF(F9=0,0,F9/F$10)</f>
        <v>0.1616393442622951</v>
      </c>
    </row>
    <row r="10" spans="1:7" ht="12.75" customHeight="1">
      <c r="A10" s="25" t="s">
        <v>11</v>
      </c>
      <c r="B10" s="26">
        <f aca="true" t="shared" si="0" ref="B10:G10">SUM(B6:B9)</f>
        <v>350000</v>
      </c>
      <c r="C10" s="26">
        <f t="shared" si="0"/>
        <v>74100</v>
      </c>
      <c r="D10" s="26">
        <f t="shared" si="0"/>
        <v>149100</v>
      </c>
      <c r="E10" s="26">
        <f t="shared" si="0"/>
        <v>36800</v>
      </c>
      <c r="F10" s="26">
        <f t="shared" si="0"/>
        <v>610000</v>
      </c>
      <c r="G10" s="27">
        <f t="shared" si="0"/>
        <v>1</v>
      </c>
    </row>
    <row r="11" spans="1:7" ht="12.75" customHeight="1">
      <c r="A11" s="25" t="s">
        <v>16</v>
      </c>
      <c r="B11" s="24">
        <f>IF(B10=0,0,B10/$F10)</f>
        <v>0.5737704918032787</v>
      </c>
      <c r="C11" s="24">
        <f>IF(C10=0,0,C10/$F10)</f>
        <v>0.12147540983606557</v>
      </c>
      <c r="D11" s="24">
        <f>IF(D10=0,0,D10/$F10)</f>
        <v>0.24442622950819673</v>
      </c>
      <c r="E11" s="24">
        <f>IF(E10=0,0,E10/$F10)</f>
        <v>0.06032786885245902</v>
      </c>
      <c r="F11" s="27">
        <f>SUM(B11:E11)</f>
        <v>0.9999999999999999</v>
      </c>
      <c r="G11" s="27"/>
    </row>
    <row r="12" ht="12.75">
      <c r="G12" s="6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4.7109375" style="6" customWidth="1"/>
    <col min="6" max="6" width="14.140625" style="6" customWidth="1"/>
    <col min="7" max="7" width="8.7109375" style="7" customWidth="1"/>
    <col min="8" max="16384" width="11.421875" style="6" customWidth="1"/>
  </cols>
  <sheetData>
    <row r="1" spans="1:7" s="5" customFormat="1" ht="20.25">
      <c r="A1" s="1" t="s">
        <v>0</v>
      </c>
      <c r="B1" s="2" t="s">
        <v>1</v>
      </c>
      <c r="C1" s="3"/>
      <c r="D1" s="4" t="s">
        <v>17</v>
      </c>
      <c r="F1" s="6"/>
      <c r="G1" s="6"/>
    </row>
    <row r="2" ht="15.75">
      <c r="D2" s="4"/>
    </row>
    <row r="3" spans="1:7" ht="12.75" customHeight="1">
      <c r="A3" s="8"/>
      <c r="B3" s="8"/>
      <c r="C3" s="8"/>
      <c r="D3" s="8"/>
      <c r="E3" s="8"/>
      <c r="F3" s="8"/>
      <c r="G3" s="9"/>
    </row>
    <row r="4" spans="1:7" ht="12.75" customHeight="1">
      <c r="A4" s="14"/>
      <c r="B4" s="56" t="s">
        <v>3</v>
      </c>
      <c r="C4" s="57"/>
      <c r="D4" s="56" t="s">
        <v>4</v>
      </c>
      <c r="E4" s="57"/>
      <c r="F4" s="58"/>
      <c r="G4" s="59" t="s">
        <v>5</v>
      </c>
    </row>
    <row r="5" spans="1:7" ht="12.75" customHeight="1">
      <c r="A5" s="19" t="s">
        <v>6</v>
      </c>
      <c r="B5" s="11" t="s">
        <v>7</v>
      </c>
      <c r="C5" s="12" t="s">
        <v>8</v>
      </c>
      <c r="D5" s="11" t="s">
        <v>9</v>
      </c>
      <c r="E5" s="12" t="s">
        <v>10</v>
      </c>
      <c r="F5" s="13" t="s">
        <v>11</v>
      </c>
      <c r="G5" s="10" t="s">
        <v>11</v>
      </c>
    </row>
    <row r="6" spans="1:7" ht="12.75" customHeight="1">
      <c r="A6" s="14" t="s">
        <v>12</v>
      </c>
      <c r="B6" s="28">
        <v>195000</v>
      </c>
      <c r="C6" s="29">
        <v>42500</v>
      </c>
      <c r="D6" s="29">
        <v>87500</v>
      </c>
      <c r="E6" s="29">
        <v>19200</v>
      </c>
      <c r="F6" s="30">
        <f>SUM(B6:E6)</f>
        <v>344200</v>
      </c>
      <c r="G6" s="18">
        <f>IF(F6=0,0,F6/F$11)</f>
        <v>0.34248756218905474</v>
      </c>
    </row>
    <row r="7" spans="1:7" ht="12.75" customHeight="1">
      <c r="A7" s="19" t="s">
        <v>18</v>
      </c>
      <c r="B7" s="32">
        <v>135000</v>
      </c>
      <c r="C7" s="32">
        <v>28000</v>
      </c>
      <c r="D7" s="32">
        <v>100000</v>
      </c>
      <c r="E7" s="32">
        <v>16000</v>
      </c>
      <c r="F7" s="34">
        <f>SUM(B7:E7)</f>
        <v>279000</v>
      </c>
      <c r="G7" s="22">
        <f>IF(F7=0,0,F7/F$11)</f>
        <v>0.27761194029850744</v>
      </c>
    </row>
    <row r="8" spans="1:7" ht="12.75" customHeight="1">
      <c r="A8" s="19" t="s">
        <v>14</v>
      </c>
      <c r="B8" s="32">
        <v>120000</v>
      </c>
      <c r="C8" s="33">
        <v>20200</v>
      </c>
      <c r="D8" s="33">
        <v>97500</v>
      </c>
      <c r="E8" s="33">
        <v>27500</v>
      </c>
      <c r="F8" s="34">
        <f>SUM(B8:E8)</f>
        <v>265200</v>
      </c>
      <c r="G8" s="22">
        <f>IF(F8=0,0,F8/F$11)</f>
        <v>0.2638805970149254</v>
      </c>
    </row>
    <row r="9" spans="1:7" ht="12.75" customHeight="1">
      <c r="A9" s="19" t="s">
        <v>15</v>
      </c>
      <c r="B9" s="32">
        <v>40600</v>
      </c>
      <c r="C9" s="33">
        <v>24000</v>
      </c>
      <c r="D9" s="33"/>
      <c r="E9" s="33"/>
      <c r="F9" s="34">
        <f>SUM(B9:E9)</f>
        <v>64600</v>
      </c>
      <c r="G9" s="22">
        <f>IF(F9=0,0,F9/F$11)</f>
        <v>0.06427860696517412</v>
      </c>
    </row>
    <row r="10" spans="1:7" ht="12.75" customHeight="1">
      <c r="A10" s="19" t="s">
        <v>19</v>
      </c>
      <c r="B10" s="32">
        <v>38500</v>
      </c>
      <c r="C10" s="33">
        <v>13500</v>
      </c>
      <c r="D10" s="33"/>
      <c r="E10" s="33"/>
      <c r="F10" s="34">
        <f>SUM(B10:E10)</f>
        <v>52000</v>
      </c>
      <c r="G10" s="24">
        <f>IF(F10=0,0,F10/F$11)</f>
        <v>0.051741293532338306</v>
      </c>
    </row>
    <row r="11" spans="1:7" ht="12.75" customHeight="1">
      <c r="A11" s="25" t="s">
        <v>11</v>
      </c>
      <c r="B11" s="53">
        <f aca="true" t="shared" si="0" ref="B11:G11">SUM(B6:B10)</f>
        <v>529100</v>
      </c>
      <c r="C11" s="53">
        <f t="shared" si="0"/>
        <v>128200</v>
      </c>
      <c r="D11" s="36">
        <f t="shared" si="0"/>
        <v>285000</v>
      </c>
      <c r="E11" s="53">
        <f t="shared" si="0"/>
        <v>62700</v>
      </c>
      <c r="F11" s="36">
        <f t="shared" si="0"/>
        <v>1005000</v>
      </c>
      <c r="G11" s="55">
        <f t="shared" si="0"/>
        <v>1</v>
      </c>
    </row>
    <row r="12" spans="1:7" ht="12.75">
      <c r="A12" s="25" t="s">
        <v>16</v>
      </c>
      <c r="B12" s="24">
        <f>+IF(B11=0,0,B11/$F11)</f>
        <v>0.5264676616915422</v>
      </c>
      <c r="C12" s="24">
        <f>+IF(C11=0,0,C11/$F11)</f>
        <v>0.12756218905472635</v>
      </c>
      <c r="D12" s="24">
        <f>+IF(D11=0,0,D11/$F11)</f>
        <v>0.2835820895522388</v>
      </c>
      <c r="E12" s="24">
        <f>+IF(E11=0,0,E11/$F11)</f>
        <v>0.06238805970149254</v>
      </c>
      <c r="F12" s="27">
        <f>SUM(B12:E12)</f>
        <v>1</v>
      </c>
      <c r="G12" s="54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4.7109375" style="6" customWidth="1"/>
    <col min="6" max="6" width="14.140625" style="6" customWidth="1"/>
    <col min="7" max="7" width="8.57421875" style="7" customWidth="1"/>
    <col min="8" max="16384" width="11.421875" style="6" customWidth="1"/>
  </cols>
  <sheetData>
    <row r="1" spans="1:7" s="5" customFormat="1" ht="20.25">
      <c r="A1" s="1" t="s">
        <v>0</v>
      </c>
      <c r="B1" s="2" t="s">
        <v>1</v>
      </c>
      <c r="C1" s="3"/>
      <c r="D1" s="4" t="s">
        <v>20</v>
      </c>
      <c r="F1" s="6"/>
      <c r="G1" s="6"/>
    </row>
    <row r="2" ht="15.75">
      <c r="D2" s="4"/>
    </row>
    <row r="3" spans="1:7" ht="12.75" customHeight="1">
      <c r="A3" s="8"/>
      <c r="B3" s="8"/>
      <c r="C3" s="8"/>
      <c r="D3" s="8"/>
      <c r="E3" s="8"/>
      <c r="F3" s="8"/>
      <c r="G3" s="9"/>
    </row>
    <row r="4" spans="1:7" ht="12.75" customHeight="1">
      <c r="A4" s="14"/>
      <c r="B4" s="56" t="s">
        <v>3</v>
      </c>
      <c r="C4" s="57"/>
      <c r="D4" s="56" t="s">
        <v>4</v>
      </c>
      <c r="E4" s="57"/>
      <c r="F4" s="58"/>
      <c r="G4" s="59" t="s">
        <v>5</v>
      </c>
    </row>
    <row r="5" spans="1:7" ht="12.75" customHeight="1">
      <c r="A5" s="19" t="s">
        <v>6</v>
      </c>
      <c r="B5" s="11" t="s">
        <v>7</v>
      </c>
      <c r="C5" s="12" t="s">
        <v>8</v>
      </c>
      <c r="D5" s="11" t="s">
        <v>9</v>
      </c>
      <c r="E5" s="12" t="s">
        <v>10</v>
      </c>
      <c r="F5" s="13" t="s">
        <v>11</v>
      </c>
      <c r="G5" s="10" t="s">
        <v>11</v>
      </c>
    </row>
    <row r="6" spans="1:7" ht="12.75" customHeight="1">
      <c r="A6" s="14" t="s">
        <v>18</v>
      </c>
      <c r="B6" s="28">
        <v>270000</v>
      </c>
      <c r="C6" s="28">
        <v>42000</v>
      </c>
      <c r="D6" s="28"/>
      <c r="E6" s="28"/>
      <c r="F6" s="30">
        <f>SUM(B6:E6)</f>
        <v>312000</v>
      </c>
      <c r="G6" s="18">
        <f>IF(F6=0,0,F6/F$10)</f>
        <v>0.325</v>
      </c>
    </row>
    <row r="7" spans="1:7" ht="12.75" customHeight="1">
      <c r="A7" s="19" t="s">
        <v>13</v>
      </c>
      <c r="B7" s="32">
        <v>350000</v>
      </c>
      <c r="C7" s="32">
        <v>56000</v>
      </c>
      <c r="D7" s="32"/>
      <c r="E7" s="32"/>
      <c r="F7" s="34">
        <f>SUM(B7:E7)</f>
        <v>406000</v>
      </c>
      <c r="G7" s="22">
        <f>IF(F7=0,0,F7/F$10)</f>
        <v>0.42291666666666666</v>
      </c>
    </row>
    <row r="8" spans="1:7" ht="12.75" customHeight="1">
      <c r="A8" s="19" t="s">
        <v>14</v>
      </c>
      <c r="B8" s="32">
        <v>120000</v>
      </c>
      <c r="C8" s="33">
        <v>20600</v>
      </c>
      <c r="D8" s="33"/>
      <c r="E8" s="33"/>
      <c r="F8" s="34">
        <f>SUM(B8:E8)</f>
        <v>140600</v>
      </c>
      <c r="G8" s="22">
        <f>IF(F8=0,0,F8/F$10)</f>
        <v>0.14645833333333333</v>
      </c>
    </row>
    <row r="9" spans="1:7" ht="12.75" customHeight="1">
      <c r="A9" s="19" t="s">
        <v>15</v>
      </c>
      <c r="B9" s="32">
        <v>87000</v>
      </c>
      <c r="C9" s="33">
        <v>14400</v>
      </c>
      <c r="D9" s="33"/>
      <c r="E9" s="33"/>
      <c r="F9" s="34">
        <f>SUM(B9:E9)</f>
        <v>101400</v>
      </c>
      <c r="G9" s="24">
        <f>IF(F9=0,0,F9/F$10)</f>
        <v>0.105625</v>
      </c>
    </row>
    <row r="10" spans="1:7" ht="12.75" customHeight="1">
      <c r="A10" s="25" t="s">
        <v>11</v>
      </c>
      <c r="B10" s="53">
        <f aca="true" t="shared" si="0" ref="B10:G10">SUM(B6:B9)</f>
        <v>827000</v>
      </c>
      <c r="C10" s="53">
        <f t="shared" si="0"/>
        <v>133000</v>
      </c>
      <c r="D10" s="53">
        <f t="shared" si="0"/>
        <v>0</v>
      </c>
      <c r="E10" s="53">
        <f t="shared" si="0"/>
        <v>0</v>
      </c>
      <c r="F10" s="36">
        <f t="shared" si="0"/>
        <v>960000</v>
      </c>
      <c r="G10" s="54">
        <f t="shared" si="0"/>
        <v>1</v>
      </c>
    </row>
    <row r="11" spans="1:7" ht="12.75" customHeight="1">
      <c r="A11" s="25" t="s">
        <v>16</v>
      </c>
      <c r="B11" s="24">
        <f>IF(B10=0,0,B10/$F10)</f>
        <v>0.8614583333333333</v>
      </c>
      <c r="C11" s="24">
        <f>IF(C10=0,0,C10/$F10)</f>
        <v>0.13854166666666667</v>
      </c>
      <c r="D11" s="24">
        <f>IF(D10=0,0,D10/$F10)</f>
        <v>0</v>
      </c>
      <c r="E11" s="24">
        <f>IF(E10=0,0,E10/$F10)</f>
        <v>0</v>
      </c>
      <c r="F11" s="27">
        <f>SUM(B11:E11)</f>
        <v>1</v>
      </c>
      <c r="G11" s="54"/>
    </row>
    <row r="12" ht="12.75">
      <c r="G12" s="6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F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4.7109375" style="6" customWidth="1"/>
    <col min="6" max="6" width="14.140625" style="6" customWidth="1"/>
    <col min="7" max="7" width="8.7109375" style="7" customWidth="1"/>
    <col min="8" max="16384" width="11.421875" style="6" customWidth="1"/>
  </cols>
  <sheetData>
    <row r="1" spans="1:7" s="5" customFormat="1" ht="20.25">
      <c r="A1" s="1" t="s">
        <v>0</v>
      </c>
      <c r="B1" s="2" t="s">
        <v>1</v>
      </c>
      <c r="C1" s="3"/>
      <c r="D1" s="4" t="s">
        <v>21</v>
      </c>
      <c r="F1" s="6"/>
      <c r="G1" s="6"/>
    </row>
    <row r="2" ht="15.75">
      <c r="D2" s="4" t="s">
        <v>22</v>
      </c>
    </row>
    <row r="3" spans="1:7" ht="12.75" customHeight="1">
      <c r="A3" s="8"/>
      <c r="B3" s="8"/>
      <c r="C3" s="8"/>
      <c r="D3" s="8"/>
      <c r="E3" s="41"/>
      <c r="F3" s="8"/>
      <c r="G3" s="9"/>
    </row>
    <row r="4" spans="1:7" ht="12.75" customHeight="1">
      <c r="A4" s="14"/>
      <c r="B4" s="56" t="s">
        <v>3</v>
      </c>
      <c r="C4" s="57"/>
      <c r="D4" s="56" t="s">
        <v>4</v>
      </c>
      <c r="E4" s="57"/>
      <c r="F4" s="58"/>
      <c r="G4" s="59" t="s">
        <v>5</v>
      </c>
    </row>
    <row r="5" spans="1:7" ht="12.75" customHeight="1">
      <c r="A5" s="19" t="s">
        <v>6</v>
      </c>
      <c r="B5" s="11" t="s">
        <v>7</v>
      </c>
      <c r="C5" s="12" t="s">
        <v>8</v>
      </c>
      <c r="D5" s="11" t="s">
        <v>9</v>
      </c>
      <c r="E5" s="12" t="s">
        <v>10</v>
      </c>
      <c r="F5" s="13" t="s">
        <v>11</v>
      </c>
      <c r="G5" s="10" t="s">
        <v>11</v>
      </c>
    </row>
    <row r="6" spans="1:7" ht="12.75" customHeight="1">
      <c r="A6" s="14" t="s">
        <v>12</v>
      </c>
      <c r="B6" s="42"/>
      <c r="C6" s="43"/>
      <c r="D6" s="43"/>
      <c r="E6" s="43"/>
      <c r="F6" s="44"/>
      <c r="G6" s="31"/>
    </row>
    <row r="7" spans="1:7" ht="12.75" customHeight="1">
      <c r="A7" s="19" t="s">
        <v>18</v>
      </c>
      <c r="B7" s="45"/>
      <c r="C7" s="46"/>
      <c r="D7" s="46"/>
      <c r="E7" s="46"/>
      <c r="F7" s="47"/>
      <c r="G7" s="35"/>
    </row>
    <row r="8" spans="1:7" ht="12.75" customHeight="1">
      <c r="A8" s="19" t="s">
        <v>13</v>
      </c>
      <c r="B8" s="45"/>
      <c r="C8" s="46"/>
      <c r="D8" s="46"/>
      <c r="E8" s="46"/>
      <c r="F8" s="47"/>
      <c r="G8" s="35"/>
    </row>
    <row r="9" spans="1:7" ht="12.75" customHeight="1">
      <c r="A9" s="19" t="s">
        <v>14</v>
      </c>
      <c r="B9" s="45"/>
      <c r="C9" s="46"/>
      <c r="D9" s="46"/>
      <c r="E9" s="46"/>
      <c r="F9" s="47"/>
      <c r="G9" s="35"/>
    </row>
    <row r="10" spans="1:7" ht="12.75" customHeight="1">
      <c r="A10" s="19" t="s">
        <v>15</v>
      </c>
      <c r="B10" s="45"/>
      <c r="C10" s="46"/>
      <c r="D10" s="46"/>
      <c r="E10" s="46"/>
      <c r="F10" s="47"/>
      <c r="G10" s="35"/>
    </row>
    <row r="11" spans="1:7" ht="12.75" customHeight="1">
      <c r="A11" s="19" t="s">
        <v>19</v>
      </c>
      <c r="B11" s="48"/>
      <c r="C11" s="49"/>
      <c r="D11" s="49"/>
      <c r="E11" s="49"/>
      <c r="F11" s="47"/>
      <c r="G11" s="35"/>
    </row>
    <row r="12" spans="1:7" ht="12.75">
      <c r="A12" s="25" t="s">
        <v>11</v>
      </c>
      <c r="B12" s="50"/>
      <c r="C12" s="50"/>
      <c r="D12" s="51"/>
      <c r="E12" s="50"/>
      <c r="F12" s="52"/>
      <c r="G12" s="37"/>
    </row>
    <row r="13" spans="1:7" ht="12.75">
      <c r="A13" s="25" t="s">
        <v>23</v>
      </c>
      <c r="B13" s="38"/>
      <c r="C13" s="38"/>
      <c r="D13" s="38"/>
      <c r="E13" s="38"/>
      <c r="F13" s="39"/>
      <c r="G13" s="40"/>
    </row>
  </sheetData>
  <sheetProtection/>
  <printOptions gridLines="1"/>
  <pageMargins left="0.787401575" right="0.787401575" top="0.984251969" bottom="0.984251969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5" width="14.7109375" style="6" customWidth="1"/>
    <col min="6" max="6" width="14.140625" style="6" customWidth="1"/>
    <col min="7" max="7" width="8.7109375" style="7" customWidth="1"/>
    <col min="8" max="16384" width="11.421875" style="6" customWidth="1"/>
  </cols>
  <sheetData>
    <row r="1" spans="1:7" s="5" customFormat="1" ht="20.25">
      <c r="A1" s="1" t="s">
        <v>0</v>
      </c>
      <c r="B1" s="2" t="s">
        <v>1</v>
      </c>
      <c r="C1" s="3"/>
      <c r="D1" s="4" t="s">
        <v>24</v>
      </c>
      <c r="F1" s="6"/>
      <c r="G1" s="6"/>
    </row>
    <row r="2" ht="15.75">
      <c r="D2" s="4"/>
    </row>
    <row r="3" spans="1:7" ht="12.75" customHeight="1">
      <c r="A3" s="8"/>
      <c r="B3" s="8"/>
      <c r="C3" s="8"/>
      <c r="D3" s="8"/>
      <c r="E3" s="41"/>
      <c r="F3" s="8"/>
      <c r="G3" s="9"/>
    </row>
    <row r="4" spans="1:7" ht="12.75" customHeight="1">
      <c r="A4" s="14"/>
      <c r="B4" s="56" t="s">
        <v>3</v>
      </c>
      <c r="C4" s="57"/>
      <c r="D4" s="56" t="s">
        <v>4</v>
      </c>
      <c r="E4" s="57"/>
      <c r="F4" s="58"/>
      <c r="G4" s="59" t="s">
        <v>5</v>
      </c>
    </row>
    <row r="5" spans="1:7" ht="12.75" customHeight="1">
      <c r="A5" s="19" t="s">
        <v>6</v>
      </c>
      <c r="B5" s="11" t="s">
        <v>7</v>
      </c>
      <c r="C5" s="12" t="s">
        <v>8</v>
      </c>
      <c r="D5" s="11" t="s">
        <v>9</v>
      </c>
      <c r="E5" s="12" t="s">
        <v>10</v>
      </c>
      <c r="F5" s="13" t="s">
        <v>11</v>
      </c>
      <c r="G5" s="10" t="s">
        <v>11</v>
      </c>
    </row>
    <row r="6" spans="1:7" ht="12.75" customHeight="1">
      <c r="A6" s="14" t="s">
        <v>12</v>
      </c>
      <c r="B6" s="42"/>
      <c r="C6" s="43"/>
      <c r="D6" s="43"/>
      <c r="E6" s="43"/>
      <c r="F6" s="44"/>
      <c r="G6" s="31"/>
    </row>
    <row r="7" spans="1:7" ht="12.75" customHeight="1">
      <c r="A7" s="19" t="s">
        <v>18</v>
      </c>
      <c r="B7" s="45"/>
      <c r="C7" s="46"/>
      <c r="D7" s="46"/>
      <c r="E7" s="46"/>
      <c r="F7" s="47"/>
      <c r="G7" s="35"/>
    </row>
    <row r="8" spans="1:7" ht="12.75" customHeight="1">
      <c r="A8" s="19" t="s">
        <v>13</v>
      </c>
      <c r="B8" s="45"/>
      <c r="C8" s="46"/>
      <c r="D8" s="46"/>
      <c r="E8" s="46"/>
      <c r="F8" s="47"/>
      <c r="G8" s="35"/>
    </row>
    <row r="9" spans="1:7" ht="12.75" customHeight="1">
      <c r="A9" s="19" t="s">
        <v>14</v>
      </c>
      <c r="B9" s="45"/>
      <c r="C9" s="46"/>
      <c r="D9" s="46"/>
      <c r="E9" s="46"/>
      <c r="F9" s="47"/>
      <c r="G9" s="35"/>
    </row>
    <row r="10" spans="1:7" ht="12.75" customHeight="1">
      <c r="A10" s="19" t="s">
        <v>15</v>
      </c>
      <c r="B10" s="45"/>
      <c r="C10" s="46"/>
      <c r="D10" s="46"/>
      <c r="E10" s="46"/>
      <c r="F10" s="47"/>
      <c r="G10" s="35"/>
    </row>
    <row r="11" spans="1:7" ht="12.75" customHeight="1">
      <c r="A11" s="19" t="s">
        <v>19</v>
      </c>
      <c r="B11" s="48"/>
      <c r="C11" s="49"/>
      <c r="D11" s="49"/>
      <c r="E11" s="49"/>
      <c r="F11" s="47"/>
      <c r="G11" s="35"/>
    </row>
    <row r="12" spans="1:7" ht="12.75">
      <c r="A12" s="25" t="s">
        <v>11</v>
      </c>
      <c r="B12" s="50"/>
      <c r="C12" s="50"/>
      <c r="D12" s="51"/>
      <c r="E12" s="50"/>
      <c r="F12" s="52"/>
      <c r="G12" s="37"/>
    </row>
    <row r="13" spans="1:7" ht="12.75">
      <c r="A13" s="25" t="s">
        <v>23</v>
      </c>
      <c r="B13" s="38"/>
      <c r="C13" s="38"/>
      <c r="D13" s="38"/>
      <c r="E13" s="38"/>
      <c r="F13" s="39"/>
      <c r="G13" s="40"/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Wagner</dc:creator>
  <cp:keywords/>
  <dc:description/>
  <cp:lastModifiedBy>COMPML</cp:lastModifiedBy>
  <dcterms:created xsi:type="dcterms:W3CDTF">2007-01-17T10:56:04Z</dcterms:created>
  <dcterms:modified xsi:type="dcterms:W3CDTF">2011-03-22T07:05:55Z</dcterms:modified>
  <cp:category/>
  <cp:version/>
  <cp:contentType/>
  <cp:contentStatus/>
</cp:coreProperties>
</file>