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255" windowHeight="8160" activeTab="0"/>
  </bookViews>
  <sheets>
    <sheet name="Daten" sheetId="1" r:id="rId1"/>
    <sheet name="Tabelle2" sheetId="2" r:id="rId2"/>
    <sheet name="Tabelle3" sheetId="3" r:id="rId3"/>
  </sheets>
  <definedNames>
    <definedName name="solver_adj" localSheetId="0" hidden="1">'Daten'!$D$14,'Daten'!$C$18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'Daten'!$C$18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'Daten'!$D$26</definedName>
    <definedName name="solver_pre" localSheetId="0" hidden="1">0.000001</definedName>
    <definedName name="solver_rel1" localSheetId="0" hidden="1">2</definedName>
    <definedName name="solver_rhs1" localSheetId="0" hidden="1">0.15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12</definedName>
  </definedNames>
  <calcPr fullCalcOnLoad="1"/>
</workbook>
</file>

<file path=xl/sharedStrings.xml><?xml version="1.0" encoding="utf-8"?>
<sst xmlns="http://schemas.openxmlformats.org/spreadsheetml/2006/main" count="36" uniqueCount="27">
  <si>
    <t>Kostenaufstellung</t>
  </si>
  <si>
    <t>Fixkosten pro Jahr</t>
  </si>
  <si>
    <t>Löhne/Gehälter</t>
  </si>
  <si>
    <t>€/Jahr</t>
  </si>
  <si>
    <t>Produktionsanlage</t>
  </si>
  <si>
    <t>Allgemeine Betriebskosten</t>
  </si>
  <si>
    <t>Fixkosten gesamt</t>
  </si>
  <si>
    <t>Stückkosten</t>
  </si>
  <si>
    <t>Materialeinkauf</t>
  </si>
  <si>
    <t>€/Stück</t>
  </si>
  <si>
    <t>Fertigungskosten</t>
  </si>
  <si>
    <t>Lizenzgebühr für Designer-Aufdruck</t>
  </si>
  <si>
    <t>Stückkosten gesamt</t>
  </si>
  <si>
    <t>Barverkaufspreisberechnung</t>
  </si>
  <si>
    <t>Stückzahl</t>
  </si>
  <si>
    <t>Fixkostenanteil</t>
  </si>
  <si>
    <t>Errechneter Fixkostensatz</t>
  </si>
  <si>
    <t>Anteil</t>
  </si>
  <si>
    <t>Selbstkosten</t>
  </si>
  <si>
    <t>Gewinn</t>
  </si>
  <si>
    <t>Barverkaufspreis mit Gewinn</t>
  </si>
  <si>
    <t>Listenpreisberechnung</t>
  </si>
  <si>
    <t>Beispielrechnung</t>
  </si>
  <si>
    <t>€/Stck</t>
  </si>
  <si>
    <t>Rabatt I</t>
  </si>
  <si>
    <t>Rabatt II</t>
  </si>
  <si>
    <t>Rabatt III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</si>
</sst>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</numFmts>
  <fonts count="37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mediumDashed"/>
      <right style="mediumDashed"/>
      <top style="mediumDashed"/>
      <bottom/>
    </border>
    <border>
      <left style="mediumDashed"/>
      <right style="mediumDashed"/>
      <top/>
      <bottom/>
    </border>
    <border>
      <left style="thin"/>
      <right/>
      <top/>
      <bottom style="thin"/>
    </border>
    <border>
      <left style="mediumDashed"/>
      <right style="mediumDashed"/>
      <top/>
      <bottom style="medium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3" fontId="0" fillId="0" borderId="10" xfId="41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10" fontId="0" fillId="0" borderId="11" xfId="49" applyNumberFormat="1" applyFont="1" applyFill="1" applyBorder="1" applyAlignment="1">
      <alignment/>
    </xf>
    <xf numFmtId="9" fontId="0" fillId="0" borderId="13" xfId="49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8" xfId="0" applyNumberFormat="1" applyFont="1" applyBorder="1" applyAlignment="1">
      <alignment/>
    </xf>
    <xf numFmtId="9" fontId="0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21" xfId="0" applyNumberFormat="1" applyFont="1" applyBorder="1" applyAlignment="1">
      <alignment/>
    </xf>
    <xf numFmtId="9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D15" sqref="D15"/>
    </sheetView>
  </sheetViews>
  <sheetFormatPr defaultColWidth="11.421875" defaultRowHeight="12.75"/>
  <cols>
    <col min="1" max="1" width="3.7109375" style="4" customWidth="1"/>
    <col min="2" max="2" width="30.7109375" style="4" customWidth="1"/>
    <col min="3" max="3" width="7.7109375" style="4" customWidth="1"/>
    <col min="4" max="4" width="9.7109375" style="4" bestFit="1" customWidth="1"/>
    <col min="5" max="5" width="2.28125" style="4" customWidth="1"/>
    <col min="6" max="11" width="10.7109375" style="4" customWidth="1"/>
    <col min="12" max="16384" width="11.421875" style="4" customWidth="1"/>
  </cols>
  <sheetData>
    <row r="1" spans="1:5" ht="15.75">
      <c r="A1" s="1" t="s">
        <v>0</v>
      </c>
      <c r="B1" s="2"/>
      <c r="C1" s="2"/>
      <c r="D1" s="3"/>
      <c r="E1" s="3"/>
    </row>
    <row r="2" spans="1:5" ht="12.75">
      <c r="A2" s="5" t="s">
        <v>1</v>
      </c>
      <c r="B2" s="2"/>
      <c r="C2" s="2"/>
      <c r="D2" s="3"/>
      <c r="E2" s="3"/>
    </row>
    <row r="3" spans="1:5" ht="12.75">
      <c r="A3" s="2"/>
      <c r="B3" s="6" t="s">
        <v>2</v>
      </c>
      <c r="C3" s="6" t="s">
        <v>3</v>
      </c>
      <c r="D3" s="7">
        <v>45000</v>
      </c>
      <c r="E3" s="3"/>
    </row>
    <row r="4" spans="1:5" ht="12.75">
      <c r="A4" s="2"/>
      <c r="B4" s="6" t="s">
        <v>4</v>
      </c>
      <c r="C4" s="6" t="s">
        <v>3</v>
      </c>
      <c r="D4" s="8">
        <v>6000</v>
      </c>
      <c r="E4" s="3"/>
    </row>
    <row r="5" spans="1:5" ht="12.75">
      <c r="A5" s="2"/>
      <c r="B5" s="6" t="s">
        <v>5</v>
      </c>
      <c r="C5" s="6" t="s">
        <v>3</v>
      </c>
      <c r="D5" s="8">
        <v>8000</v>
      </c>
      <c r="E5" s="3"/>
    </row>
    <row r="6" spans="1:5" ht="12.75">
      <c r="A6" s="2"/>
      <c r="B6" s="6" t="s">
        <v>6</v>
      </c>
      <c r="C6" s="6" t="s">
        <v>3</v>
      </c>
      <c r="D6" s="9">
        <f>SUM(D3:D5)</f>
        <v>59000</v>
      </c>
      <c r="E6" s="3"/>
    </row>
    <row r="7" spans="1:5" ht="12.75">
      <c r="A7" s="5" t="s">
        <v>7</v>
      </c>
      <c r="B7" s="2"/>
      <c r="C7" s="2"/>
      <c r="D7" s="3"/>
      <c r="E7" s="3"/>
    </row>
    <row r="8" spans="1:5" ht="12.75">
      <c r="A8" s="2"/>
      <c r="B8" s="6" t="s">
        <v>8</v>
      </c>
      <c r="C8" s="6" t="s">
        <v>9</v>
      </c>
      <c r="D8" s="7">
        <v>4.2</v>
      </c>
      <c r="E8" s="3"/>
    </row>
    <row r="9" spans="1:5" ht="12.75">
      <c r="A9" s="2"/>
      <c r="B9" s="6" t="s">
        <v>10</v>
      </c>
      <c r="C9" s="6" t="s">
        <v>9</v>
      </c>
      <c r="D9" s="8">
        <v>3.9</v>
      </c>
      <c r="E9" s="3"/>
    </row>
    <row r="10" spans="1:5" ht="12.75">
      <c r="A10" s="2"/>
      <c r="B10" s="6" t="s">
        <v>11</v>
      </c>
      <c r="C10" s="6" t="s">
        <v>9</v>
      </c>
      <c r="D10" s="8">
        <v>1</v>
      </c>
      <c r="E10" s="3"/>
    </row>
    <row r="11" spans="1:5" ht="12.75">
      <c r="A11" s="2"/>
      <c r="B11" s="6" t="s">
        <v>12</v>
      </c>
      <c r="C11" s="6" t="s">
        <v>9</v>
      </c>
      <c r="D11" s="9">
        <f>SUM(D8:D10)</f>
        <v>9.1</v>
      </c>
      <c r="E11" s="3"/>
    </row>
    <row r="12" spans="1:5" ht="12.75">
      <c r="A12" s="2"/>
      <c r="B12" s="2"/>
      <c r="C12" s="2"/>
      <c r="D12" s="10"/>
      <c r="E12" s="3"/>
    </row>
    <row r="13" spans="1:5" ht="15.75">
      <c r="A13" s="1" t="s">
        <v>13</v>
      </c>
      <c r="B13" s="2"/>
      <c r="C13" s="2"/>
      <c r="D13" s="10"/>
      <c r="E13" s="3"/>
    </row>
    <row r="14" spans="1:5" ht="12.75">
      <c r="A14" s="2"/>
      <c r="B14" s="6" t="s">
        <v>14</v>
      </c>
      <c r="C14" s="6"/>
      <c r="D14" s="11">
        <v>40000</v>
      </c>
      <c r="E14" s="3"/>
    </row>
    <row r="15" spans="1:5" ht="12.75">
      <c r="A15" s="2"/>
      <c r="B15" s="6" t="s">
        <v>15</v>
      </c>
      <c r="C15" s="6" t="s">
        <v>9</v>
      </c>
      <c r="D15" s="12">
        <f>D6/D14</f>
        <v>1.475</v>
      </c>
      <c r="E15" s="3"/>
    </row>
    <row r="16" spans="1:5" ht="12.75">
      <c r="A16" s="2"/>
      <c r="B16" s="6" t="s">
        <v>16</v>
      </c>
      <c r="C16" s="6" t="s">
        <v>17</v>
      </c>
      <c r="D16" s="13">
        <f>D15/D11</f>
        <v>0.1620879120879121</v>
      </c>
      <c r="E16" s="3"/>
    </row>
    <row r="17" spans="1:5" ht="12.75">
      <c r="A17" s="2"/>
      <c r="B17" s="6" t="s">
        <v>18</v>
      </c>
      <c r="C17" s="6" t="s">
        <v>9</v>
      </c>
      <c r="D17" s="8">
        <f>D11+D15</f>
        <v>10.575</v>
      </c>
      <c r="E17" s="3"/>
    </row>
    <row r="18" spans="1:5" ht="12.75">
      <c r="A18" s="2"/>
      <c r="B18" s="6" t="s">
        <v>19</v>
      </c>
      <c r="C18" s="14">
        <v>0.2</v>
      </c>
      <c r="D18" s="8">
        <f>C18*D17</f>
        <v>2.1149999999999998</v>
      </c>
      <c r="E18" s="3"/>
    </row>
    <row r="19" spans="1:5" ht="12.75">
      <c r="A19" s="2"/>
      <c r="B19" s="6" t="s">
        <v>20</v>
      </c>
      <c r="C19" s="6" t="s">
        <v>9</v>
      </c>
      <c r="D19" s="9">
        <f>D17+D18</f>
        <v>12.69</v>
      </c>
      <c r="E19" s="3"/>
    </row>
    <row r="20" spans="1:5" ht="12.75">
      <c r="A20" s="2"/>
      <c r="B20" s="2"/>
      <c r="C20" s="2"/>
      <c r="D20" s="10"/>
      <c r="E20" s="3"/>
    </row>
    <row r="21" spans="1:5" ht="16.5" thickBot="1">
      <c r="A21" s="1" t="s">
        <v>21</v>
      </c>
      <c r="B21" s="2"/>
      <c r="C21" s="2"/>
      <c r="D21" s="3"/>
      <c r="E21" s="3"/>
    </row>
    <row r="22" spans="1:5" ht="12.75">
      <c r="A22" s="2"/>
      <c r="B22" s="15" t="s">
        <v>22</v>
      </c>
      <c r="C22" s="16"/>
      <c r="D22" s="4" t="s">
        <v>23</v>
      </c>
      <c r="E22" s="3"/>
    </row>
    <row r="23" spans="1:5" ht="13.5" thickBot="1">
      <c r="A23" s="2"/>
      <c r="B23" s="17"/>
      <c r="C23" s="18"/>
      <c r="D23" s="19">
        <f>D19</f>
        <v>12.69</v>
      </c>
      <c r="E23" s="3"/>
    </row>
    <row r="24" spans="1:7" ht="12.75">
      <c r="A24" s="2"/>
      <c r="B24" s="6" t="s">
        <v>24</v>
      </c>
      <c r="C24" s="20">
        <v>0.03</v>
      </c>
      <c r="D24" s="21">
        <f>$D$23-($D$23*C24)</f>
        <v>12.3093</v>
      </c>
      <c r="E24" s="3"/>
      <c r="G24" s="22"/>
    </row>
    <row r="25" spans="1:5" ht="12.75">
      <c r="A25" s="2"/>
      <c r="B25" s="6" t="s">
        <v>25</v>
      </c>
      <c r="C25" s="20">
        <v>0.05</v>
      </c>
      <c r="D25" s="23">
        <f>$D$23-($D$23*C25)</f>
        <v>12.055499999999999</v>
      </c>
      <c r="E25" s="3"/>
    </row>
    <row r="26" spans="1:7" ht="13.5" thickBot="1">
      <c r="A26" s="2"/>
      <c r="B26" s="6" t="s">
        <v>26</v>
      </c>
      <c r="C26" s="24">
        <v>0.1</v>
      </c>
      <c r="D26" s="25">
        <f>$D$23-($D$23*C26)</f>
        <v>11.421</v>
      </c>
      <c r="E26" s="3"/>
      <c r="G26" s="22"/>
    </row>
    <row r="27" spans="1:5" ht="12.75">
      <c r="A27" s="5"/>
      <c r="B27" s="2"/>
      <c r="C27" s="2"/>
      <c r="D27" s="3"/>
      <c r="E27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11.421875" defaultRowHeight="12.75"/>
  <cols>
    <col min="1" max="16384" width="11.421875" style="4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11.421875" defaultRowHeight="12.75"/>
  <cols>
    <col min="1" max="16384" width="11.421875" style="4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Wagner</dc:creator>
  <cp:keywords/>
  <dc:description/>
  <cp:lastModifiedBy>COMPML</cp:lastModifiedBy>
  <dcterms:created xsi:type="dcterms:W3CDTF">2007-01-17T10:59:02Z</dcterms:created>
  <dcterms:modified xsi:type="dcterms:W3CDTF">2011-10-17T17:44:59Z</dcterms:modified>
  <cp:category/>
  <cp:version/>
  <cp:contentType/>
  <cp:contentStatus/>
</cp:coreProperties>
</file>